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6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<sst xmlns="http://schemas.openxmlformats.org/spreadsheetml/2006/main" count="40" uniqueCount="37">
  <si>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</si>
  <si>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</si>
  <si>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</si>
  <si>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</si>
  <si>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</si>
  <si>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</si>
  <si>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</si>
  <si>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</si>
  <si>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</si>
  <si>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</si>
  <si>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</si>
  <si>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</si>
  <si>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</si>
  <si>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</si>
  <si>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</si>
  <si>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</si>
  <si>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</si>
  <si>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</si>
  <si>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</si>
  <si>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</si>
  <si>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</si>
  <si>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</si>
  <si>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</si>
  <si>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</si>
  <si>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</si>
  <si>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</si>
  <si>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</si>
  <si>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</si>
  <si>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</si>
  <si>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</si>
  <si>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освещение МОП</t>
  </si>
  <si>
    <t>упрвлен  2,25</t>
  </si>
  <si>
    <t xml:space="preserve">    остаток       -205,50</t>
  </si>
  <si>
    <t>октябрь- 15500- дверь металл.</t>
  </si>
  <si>
    <t>Исполнение плана ремонтных работ</t>
  </si>
  <si>
    <t>сентябрь- 23200-рем.кровли</t>
  </si>
  <si>
    <t>фактического начисления, уплаты и расхода по жилищным услугам в 2014 г. ул.Советская д.27 общая пл. 367,4м2  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</si>
</sst>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7" width="8.375" style="0" customWidth="1"/>
    <col min="8" max="8" width="7.50390625" style="0" customWidth="1"/>
    <col min="9" max="9" width="7.125" style="0" customWidth="1"/>
    <col min="10" max="10" width="6.50390625" style="0" customWidth="1"/>
    <col min="11" max="11" width="6.125" style="0" customWidth="1"/>
    <col min="12" max="12" width="9.625" style="0" customWidth="1"/>
    <col min="13" max="13" width="8.875" style="0" customWidth="1"/>
    <col min="15" max="15" width="11.50390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6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2751.83</v>
      </c>
      <c r="D9" s="1">
        <v>2731.65</v>
      </c>
      <c r="E9" s="4">
        <f aca="true" t="shared" si="0" ref="E9:E15">F9+G9+H9+I9+J9+K9+L9+M9+N9</f>
        <v>1015.3091188251002</v>
      </c>
      <c r="F9" s="1">
        <v>121.24</v>
      </c>
      <c r="G9" s="1"/>
      <c r="H9" s="1">
        <v>73.48</v>
      </c>
      <c r="I9" s="1"/>
      <c r="J9" s="1"/>
      <c r="K9" s="1"/>
      <c r="L9" s="1"/>
      <c r="M9" s="1"/>
      <c r="N9" s="5">
        <f>D9*2.25/7.49</f>
        <v>820.5891188251002</v>
      </c>
      <c r="O9" s="1"/>
    </row>
    <row r="10" spans="1:15" ht="12.75">
      <c r="A10" s="1">
        <v>2</v>
      </c>
      <c r="B10" s="1" t="s">
        <v>15</v>
      </c>
      <c r="C10" s="1">
        <v>2751.83</v>
      </c>
      <c r="D10" s="1">
        <v>2520.39</v>
      </c>
      <c r="E10" s="4">
        <f t="shared" si="0"/>
        <v>951.8465020026701</v>
      </c>
      <c r="F10" s="1">
        <v>121.24</v>
      </c>
      <c r="G10" s="1"/>
      <c r="H10" s="1">
        <v>73.48</v>
      </c>
      <c r="I10" s="1"/>
      <c r="J10" s="1"/>
      <c r="K10" s="1"/>
      <c r="L10" s="1"/>
      <c r="M10" s="1"/>
      <c r="N10" s="5">
        <f>D10*2.25/7.49</f>
        <v>757.1265020026701</v>
      </c>
      <c r="O10" s="1"/>
    </row>
    <row r="11" spans="1:15" ht="12.75">
      <c r="A11" s="1">
        <v>3</v>
      </c>
      <c r="B11" s="1" t="s">
        <v>16</v>
      </c>
      <c r="C11" s="1">
        <v>2751.83</v>
      </c>
      <c r="D11" s="1">
        <v>1709.65</v>
      </c>
      <c r="E11" s="4">
        <f t="shared" si="0"/>
        <v>708.2997730307077</v>
      </c>
      <c r="F11" s="1">
        <v>121.24</v>
      </c>
      <c r="G11" s="1"/>
      <c r="H11" s="1">
        <v>73.48</v>
      </c>
      <c r="I11" s="1"/>
      <c r="J11" s="1"/>
      <c r="K11" s="1"/>
      <c r="L11" s="1"/>
      <c r="M11" s="1"/>
      <c r="N11" s="5">
        <f>D11*2.25/7.49</f>
        <v>513.5797730307077</v>
      </c>
      <c r="O11" s="1"/>
    </row>
    <row r="12" spans="1:15" ht="12.75">
      <c r="A12" s="1"/>
      <c r="B12" s="2" t="s">
        <v>17</v>
      </c>
      <c r="C12" s="2">
        <f>C9+C10+C11</f>
        <v>8255.49</v>
      </c>
      <c r="D12" s="2">
        <f>D9+D10+D11</f>
        <v>6961.6900000000005</v>
      </c>
      <c r="E12" s="3">
        <f t="shared" si="0"/>
        <v>2675.455393858478</v>
      </c>
      <c r="F12" s="2">
        <f aca="true" t="shared" si="1" ref="F12:M12">F9+F10+F11</f>
        <v>363.71999999999997</v>
      </c>
      <c r="G12" s="2">
        <f t="shared" si="1"/>
        <v>0</v>
      </c>
      <c r="H12" s="2">
        <f t="shared" si="1"/>
        <v>220.44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3">
        <f aca="true" t="shared" si="2" ref="N12:N27">D12*2.25/7.49</f>
        <v>2091.2953938584783</v>
      </c>
      <c r="O12" s="3">
        <f>-205.5+D12-E12</f>
        <v>4080.7346061415224</v>
      </c>
    </row>
    <row r="13" spans="1:15" ht="12.75">
      <c r="A13" s="1">
        <v>4</v>
      </c>
      <c r="B13" s="1" t="s">
        <v>18</v>
      </c>
      <c r="C13" s="1">
        <v>2751.83</v>
      </c>
      <c r="D13" s="1">
        <v>6454.29</v>
      </c>
      <c r="E13" s="4">
        <f t="shared" si="0"/>
        <v>2133.592162883845</v>
      </c>
      <c r="F13" s="1">
        <v>121.24</v>
      </c>
      <c r="G13" s="1"/>
      <c r="H13" s="1">
        <v>73.48</v>
      </c>
      <c r="I13" s="1"/>
      <c r="J13" s="1"/>
      <c r="K13" s="1"/>
      <c r="L13" s="1"/>
      <c r="M13" s="1"/>
      <c r="N13" s="5">
        <f t="shared" si="2"/>
        <v>1938.872162883845</v>
      </c>
      <c r="O13" s="1"/>
    </row>
    <row r="14" spans="1:15" ht="12.75">
      <c r="A14" s="1">
        <v>5</v>
      </c>
      <c r="B14" s="1" t="s">
        <v>19</v>
      </c>
      <c r="C14" s="1">
        <v>2751.83</v>
      </c>
      <c r="D14" s="1">
        <v>1788.65</v>
      </c>
      <c r="E14" s="4">
        <f t="shared" si="0"/>
        <v>732.0314152202938</v>
      </c>
      <c r="F14" s="1">
        <v>121.24</v>
      </c>
      <c r="G14" s="1"/>
      <c r="H14" s="1">
        <v>73.48</v>
      </c>
      <c r="I14" s="1"/>
      <c r="J14" s="1"/>
      <c r="K14" s="1"/>
      <c r="L14" s="1"/>
      <c r="M14" s="1"/>
      <c r="N14" s="5">
        <f t="shared" si="2"/>
        <v>537.3114152202937</v>
      </c>
      <c r="O14" s="1"/>
    </row>
    <row r="15" spans="1:15" ht="12.75">
      <c r="A15" s="1">
        <v>6</v>
      </c>
      <c r="B15" s="1" t="s">
        <v>20</v>
      </c>
      <c r="C15" s="1">
        <v>2751.83</v>
      </c>
      <c r="D15" s="1">
        <v>2663.31</v>
      </c>
      <c r="E15" s="4">
        <f t="shared" si="0"/>
        <v>1809.329746328438</v>
      </c>
      <c r="F15" s="1">
        <v>121.24</v>
      </c>
      <c r="G15" s="1"/>
      <c r="H15" s="1">
        <v>73.48</v>
      </c>
      <c r="I15" s="1">
        <v>814.55</v>
      </c>
      <c r="J15" s="1"/>
      <c r="K15" s="1"/>
      <c r="L15" s="1"/>
      <c r="M15" s="1"/>
      <c r="N15" s="5">
        <f t="shared" si="2"/>
        <v>800.0597463284379</v>
      </c>
      <c r="O15" s="1"/>
    </row>
    <row r="16" spans="1:15" ht="12.75">
      <c r="A16" s="1"/>
      <c r="B16" s="2" t="s">
        <v>17</v>
      </c>
      <c r="C16" s="2">
        <f>C14+C15+C13</f>
        <v>8255.49</v>
      </c>
      <c r="D16" s="2">
        <f aca="true" t="shared" si="3" ref="D16:M16">D13+D14+D15</f>
        <v>10906.25</v>
      </c>
      <c r="E16" s="2">
        <f t="shared" si="3"/>
        <v>4674.953324432577</v>
      </c>
      <c r="F16" s="2">
        <f t="shared" si="3"/>
        <v>363.71999999999997</v>
      </c>
      <c r="G16" s="2">
        <f t="shared" si="3"/>
        <v>0</v>
      </c>
      <c r="H16" s="2">
        <f t="shared" si="3"/>
        <v>220.44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3276.2433244325766</v>
      </c>
      <c r="O16" s="2"/>
    </row>
    <row r="17" spans="1:15" ht="12.75">
      <c r="A17" s="1"/>
      <c r="B17" s="2" t="s">
        <v>21</v>
      </c>
      <c r="C17" s="2">
        <f>C12+C16</f>
        <v>16510.98</v>
      </c>
      <c r="D17" s="2">
        <f>D12+D16</f>
        <v>17867.940000000002</v>
      </c>
      <c r="E17" s="3">
        <f>F17+G17+H17+I17+J17+K17+L17+M17+N17</f>
        <v>7350.408718291055</v>
      </c>
      <c r="F17" s="2">
        <f>F12+F16</f>
        <v>727.4399999999999</v>
      </c>
      <c r="G17" s="2">
        <f aca="true" t="shared" si="4" ref="G17:M17">G12+G16</f>
        <v>0</v>
      </c>
      <c r="H17" s="2">
        <f t="shared" si="4"/>
        <v>440.88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5">
        <f t="shared" si="2"/>
        <v>5367.538718291055</v>
      </c>
      <c r="O17" s="3">
        <f>-205.5+D17-E17</f>
        <v>10312.031281708947</v>
      </c>
    </row>
    <row r="18" spans="1:15" ht="12.75">
      <c r="A18" s="1">
        <v>7</v>
      </c>
      <c r="B18" s="1" t="s">
        <v>22</v>
      </c>
      <c r="C18" s="1">
        <v>2751.83</v>
      </c>
      <c r="D18" s="1">
        <v>2115.18</v>
      </c>
      <c r="E18" s="4">
        <f>F18+G18+H18+I18+J18+K18+L18+M18+N18</f>
        <v>830.1212016021361</v>
      </c>
      <c r="F18" s="1">
        <v>121.24</v>
      </c>
      <c r="G18" s="1"/>
      <c r="H18" s="1">
        <v>73.48</v>
      </c>
      <c r="I18" s="1"/>
      <c r="J18" s="1"/>
      <c r="K18" s="1"/>
      <c r="L18" s="1"/>
      <c r="M18" s="1"/>
      <c r="N18" s="5">
        <f t="shared" si="2"/>
        <v>635.4012016021361</v>
      </c>
      <c r="O18" s="1"/>
    </row>
    <row r="19" spans="1:15" ht="12.75">
      <c r="A19" s="1">
        <v>8</v>
      </c>
      <c r="B19" s="1" t="s">
        <v>23</v>
      </c>
      <c r="C19" s="1">
        <v>2751.83</v>
      </c>
      <c r="D19" s="1">
        <v>1710.66</v>
      </c>
      <c r="E19" s="4">
        <f>F19+G19+H19+I19+J19+K19+L19+M19+N19</f>
        <v>708.6031775700935</v>
      </c>
      <c r="F19" s="1">
        <v>121.24</v>
      </c>
      <c r="G19" s="1"/>
      <c r="H19" s="1">
        <v>73.48</v>
      </c>
      <c r="I19" s="1"/>
      <c r="J19" s="1"/>
      <c r="K19" s="1"/>
      <c r="L19" s="1"/>
      <c r="M19" s="1"/>
      <c r="N19" s="5">
        <f t="shared" si="2"/>
        <v>513.8831775700935</v>
      </c>
      <c r="O19" s="1"/>
    </row>
    <row r="20" spans="1:15" ht="12.75">
      <c r="A20" s="1">
        <v>9</v>
      </c>
      <c r="B20" s="1" t="s">
        <v>24</v>
      </c>
      <c r="C20" s="1">
        <v>2751.83</v>
      </c>
      <c r="D20" s="1">
        <v>1387.96</v>
      </c>
      <c r="E20" s="4">
        <f>F20+G20+H20+I20+J20+K20+L20+M20+N20</f>
        <v>23811.663925233646</v>
      </c>
      <c r="F20" s="1">
        <v>121.24</v>
      </c>
      <c r="G20" s="1"/>
      <c r="H20" s="1">
        <v>73.48</v>
      </c>
      <c r="I20" s="1"/>
      <c r="J20" s="1"/>
      <c r="K20" s="1"/>
      <c r="L20" s="1">
        <v>23200</v>
      </c>
      <c r="M20" s="1"/>
      <c r="N20" s="5">
        <f t="shared" si="2"/>
        <v>416.94392523364485</v>
      </c>
      <c r="O20" s="1"/>
    </row>
    <row r="21" spans="1:15" ht="12.75">
      <c r="A21" s="1"/>
      <c r="B21" s="2" t="s">
        <v>17</v>
      </c>
      <c r="C21" s="2">
        <f>C18+C19+C20</f>
        <v>8255.49</v>
      </c>
      <c r="D21" s="3">
        <f aca="true" t="shared" si="5" ref="D21:M21">D18+D19+D20</f>
        <v>5213.8</v>
      </c>
      <c r="E21" s="2">
        <f t="shared" si="5"/>
        <v>25350.388304405875</v>
      </c>
      <c r="F21" s="2">
        <f t="shared" si="5"/>
        <v>363.71999999999997</v>
      </c>
      <c r="G21" s="2">
        <f t="shared" si="5"/>
        <v>0</v>
      </c>
      <c r="H21" s="2">
        <f t="shared" si="5"/>
        <v>220.44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23200</v>
      </c>
      <c r="M21" s="2">
        <f t="shared" si="5"/>
        <v>0</v>
      </c>
      <c r="N21" s="5">
        <f t="shared" si="2"/>
        <v>1566.2283044058745</v>
      </c>
      <c r="O21" s="1"/>
    </row>
    <row r="22" spans="1:15" ht="12.75">
      <c r="A22" s="1"/>
      <c r="B22" s="2" t="s">
        <v>25</v>
      </c>
      <c r="C22" s="2">
        <f>C17+C21</f>
        <v>24766.47</v>
      </c>
      <c r="D22" s="2">
        <f aca="true" t="shared" si="6" ref="D22:M22">D17+D21</f>
        <v>23081.74</v>
      </c>
      <c r="E22" s="3">
        <f t="shared" si="6"/>
        <v>32700.79702269693</v>
      </c>
      <c r="F22" s="2">
        <f t="shared" si="6"/>
        <v>1091.1599999999999</v>
      </c>
      <c r="G22" s="2">
        <f t="shared" si="6"/>
        <v>0</v>
      </c>
      <c r="H22" s="2">
        <f t="shared" si="6"/>
        <v>661.3199999999999</v>
      </c>
      <c r="I22" s="2">
        <f t="shared" si="6"/>
        <v>814.55</v>
      </c>
      <c r="J22" s="2">
        <f t="shared" si="6"/>
        <v>0</v>
      </c>
      <c r="K22" s="2">
        <f t="shared" si="6"/>
        <v>0</v>
      </c>
      <c r="L22" s="2">
        <f t="shared" si="6"/>
        <v>23200</v>
      </c>
      <c r="M22" s="2">
        <f t="shared" si="6"/>
        <v>0</v>
      </c>
      <c r="N22" s="5">
        <f t="shared" si="2"/>
        <v>6933.767022696929</v>
      </c>
      <c r="O22" s="3">
        <f>-205.5+D22-E22</f>
        <v>-9824.557022696928</v>
      </c>
    </row>
    <row r="23" spans="1:15" ht="12.75">
      <c r="A23" s="1">
        <v>10</v>
      </c>
      <c r="B23" s="1" t="s">
        <v>26</v>
      </c>
      <c r="C23" s="1">
        <v>2751.83</v>
      </c>
      <c r="D23" s="1">
        <v>17592.74</v>
      </c>
      <c r="E23" s="4">
        <f>F23+G23+H23+I23+J23+K23+L23+M23+N23</f>
        <v>20979.58849132176</v>
      </c>
      <c r="F23" s="1">
        <v>121.24</v>
      </c>
      <c r="G23" s="1"/>
      <c r="H23" s="1">
        <v>73.48</v>
      </c>
      <c r="I23" s="1"/>
      <c r="J23" s="1"/>
      <c r="K23" s="1"/>
      <c r="L23" s="1">
        <v>15500</v>
      </c>
      <c r="M23" s="1"/>
      <c r="N23" s="5">
        <f t="shared" si="2"/>
        <v>5284.868491321762</v>
      </c>
      <c r="O23" s="1"/>
    </row>
    <row r="24" spans="1:15" ht="12.75">
      <c r="A24" s="1">
        <v>11</v>
      </c>
      <c r="B24" s="1" t="s">
        <v>27</v>
      </c>
      <c r="C24" s="1">
        <v>2751.83</v>
      </c>
      <c r="D24" s="1">
        <v>2520.39</v>
      </c>
      <c r="E24" s="4">
        <f>F24+G24+H24+I24+J24+K24+L24+M24+N24</f>
        <v>951.8465020026701</v>
      </c>
      <c r="F24" s="1">
        <v>121.24</v>
      </c>
      <c r="G24" s="1"/>
      <c r="H24" s="1">
        <v>73.48</v>
      </c>
      <c r="I24" s="1"/>
      <c r="J24" s="1"/>
      <c r="K24" s="1"/>
      <c r="L24" s="1"/>
      <c r="M24" s="1"/>
      <c r="N24" s="5">
        <f t="shared" si="2"/>
        <v>757.1265020026701</v>
      </c>
      <c r="O24" s="1"/>
    </row>
    <row r="25" spans="1:15" ht="12.75">
      <c r="A25" s="1">
        <v>12</v>
      </c>
      <c r="B25" s="1" t="s">
        <v>28</v>
      </c>
      <c r="C25" s="1">
        <v>2751.83</v>
      </c>
      <c r="D25" s="1">
        <v>2115.18</v>
      </c>
      <c r="E25" s="4">
        <f>F25+G25+H25+I25+J25+K25+L25+M25+N25</f>
        <v>830.1212016021361</v>
      </c>
      <c r="F25" s="1">
        <v>121.24</v>
      </c>
      <c r="G25" s="1"/>
      <c r="H25" s="1">
        <v>73.48</v>
      </c>
      <c r="I25" s="1"/>
      <c r="J25" s="1"/>
      <c r="K25" s="1"/>
      <c r="L25" s="1"/>
      <c r="M25" s="1"/>
      <c r="N25" s="5">
        <f t="shared" si="2"/>
        <v>635.4012016021361</v>
      </c>
      <c r="O25" s="1"/>
    </row>
    <row r="26" spans="1:15" ht="12.75">
      <c r="A26" s="1"/>
      <c r="B26" s="2" t="s">
        <v>17</v>
      </c>
      <c r="C26" s="2">
        <f>C23+C24+C25</f>
        <v>8255.49</v>
      </c>
      <c r="D26" s="3">
        <f>D23+D24+D25</f>
        <v>22228.31</v>
      </c>
      <c r="E26" s="2">
        <f>F26+G26+H26+I26+J26+K26+L26+M26+N26</f>
        <v>22761.55619492657</v>
      </c>
      <c r="F26" s="2">
        <f>F23+F24+F25</f>
        <v>363.71999999999997</v>
      </c>
      <c r="G26" s="2">
        <f aca="true" t="shared" si="7" ref="G26:M26">G23+G24+G25</f>
        <v>0</v>
      </c>
      <c r="H26" s="2">
        <f t="shared" si="7"/>
        <v>220.44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15500</v>
      </c>
      <c r="M26" s="2">
        <f t="shared" si="7"/>
        <v>0</v>
      </c>
      <c r="N26" s="5">
        <f t="shared" si="2"/>
        <v>6677.396194926569</v>
      </c>
      <c r="O26" s="1"/>
    </row>
    <row r="27" spans="1:15" ht="12.75">
      <c r="A27" s="1"/>
      <c r="B27" s="2" t="s">
        <v>29</v>
      </c>
      <c r="C27" s="2">
        <f aca="true" t="shared" si="8" ref="C27:M27">C22+C26</f>
        <v>33021.96</v>
      </c>
      <c r="D27" s="2">
        <f t="shared" si="8"/>
        <v>45310.05</v>
      </c>
      <c r="E27" s="3">
        <f t="shared" si="8"/>
        <v>55462.3532176235</v>
      </c>
      <c r="F27" s="2">
        <f t="shared" si="8"/>
        <v>1454.8799999999999</v>
      </c>
      <c r="G27" s="2">
        <f t="shared" si="8"/>
        <v>0</v>
      </c>
      <c r="H27" s="2">
        <f t="shared" si="8"/>
        <v>881.76</v>
      </c>
      <c r="I27" s="2">
        <f t="shared" si="8"/>
        <v>814.55</v>
      </c>
      <c r="J27" s="2">
        <f t="shared" si="8"/>
        <v>0</v>
      </c>
      <c r="K27" s="2">
        <f t="shared" si="8"/>
        <v>0</v>
      </c>
      <c r="L27" s="2">
        <f t="shared" si="8"/>
        <v>38700</v>
      </c>
      <c r="M27" s="2">
        <f t="shared" si="8"/>
        <v>0</v>
      </c>
      <c r="N27" s="5">
        <f t="shared" si="2"/>
        <v>13611.163217623498</v>
      </c>
      <c r="O27" s="3">
        <f>-205.5+D27-E27</f>
        <v>-10357.8032176235</v>
      </c>
    </row>
    <row r="28" spans="1:15" ht="12.75">
      <c r="A28" s="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ht="12.75">
      <c r="B29" t="s">
        <v>35</v>
      </c>
    </row>
    <row r="30" ht="12.75">
      <c r="B30" t="s">
        <v>33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2014-01-24T08:03:18Z</cp:lastPrinted>
  <dcterms:created xsi:type="dcterms:W3CDTF">2010-02-16T11:45:44Z</dcterms:created>
  <dcterms:modified xsi:type="dcterms:W3CDTF">2015-03-30T09:03:27Z</dcterms:modified>
  <cp:category/>
  <cp:version/>
  <cp:contentType/>
  <cp:contentStatus/>
</cp:coreProperties>
</file>